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4" authorId="0">
      <text>
        <r>
          <rPr>
            <sz val="11"/>
            <color rgb="FF000000"/>
            <rFont val="Calibri"/>
            <family val="2"/>
            <charset val="1"/>
          </rPr>
          <t xml:space="preserve">Od rána ztlumeno 
Ventil na I. 
</t>
        </r>
      </text>
    </comment>
  </commentList>
</comments>
</file>

<file path=xl/sharedStrings.xml><?xml version="1.0" encoding="utf-8"?>
<sst xmlns="http://schemas.openxmlformats.org/spreadsheetml/2006/main" count="11" uniqueCount="11">
  <si>
    <t xml:space="preserve">Jednotky</t>
  </si>
  <si>
    <t xml:space="preserve">Čas</t>
  </si>
  <si>
    <t xml:space="preserve">Datum</t>
  </si>
  <si>
    <t xml:space="preserve">Spotřeba </t>
  </si>
  <si>
    <t xml:space="preserve">Skutečná spotřeba za 1 hodinu</t>
  </si>
  <si>
    <t xml:space="preserve">Skutečná spotřeba za 24 hodin</t>
  </si>
  <si>
    <t xml:space="preserve">Datčas</t>
  </si>
  <si>
    <t xml:space="preserve">Rozdíl  času</t>
  </si>
  <si>
    <t xml:space="preserve">Rozdíl spotřeby</t>
  </si>
  <si>
    <t xml:space="preserve">Prům 1 hodina</t>
  </si>
  <si>
    <t xml:space="preserve">Prům 1 den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</si>
</sst>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409]General"/>
    <numFmt numFmtId="166" formatCode="[$-409]hh:mm"/>
    <numFmt numFmtId="167" formatCode="[$-405]dd/mm/yyyy"/>
    <numFmt numFmtId="168" formatCode="dd/mm/yy\ hh:mm"/>
    <numFmt numFmtId="169" formatCode="General"/>
    <numFmt numFmtId="170" formatCode="[hh]:mm:ss"/>
    <numFmt numFmtId="171" formatCode="#,##0.0000"/>
    <numFmt numFmtId="172" formatCode="[$-405]hh: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355269"/>
      <name val="Arial"/>
      <family val="2"/>
      <charset val="238"/>
    </font>
    <font>
      <sz val="11"/>
      <color rgb="FF000000"/>
      <name val="Calibri"/>
      <family val="2"/>
      <charset val="238"/>
    </font>
    <font>
      <b val="true"/>
      <sz val="10"/>
      <color rgb="FF224B12"/>
      <name val="Arial"/>
      <family val="2"/>
      <charset val="238"/>
    </font>
    <font>
      <b val="true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1BC85"/>
        <bgColor rgb="FFC0C0C0"/>
      </patternFill>
    </fill>
    <fill>
      <patternFill patternType="solid">
        <fgColor rgb="FFF7D1D5"/>
        <bgColor rgb="FFDEEBF7"/>
      </patternFill>
    </fill>
    <fill>
      <patternFill patternType="solid">
        <fgColor rgb="FFDEEBF7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>
        <color rgb="FF7C7C7C"/>
      </left>
      <right style="thin">
        <color rgb="FF7C7C7C"/>
      </right>
      <top/>
      <bottom style="double">
        <color rgb="FF7C7C7C"/>
      </bottom>
      <diagonal/>
    </border>
    <border diagonalUp="false" diagonalDown="false">
      <left style="thin">
        <color rgb="FF7C7C7C"/>
      </left>
      <right style="thin">
        <color rgb="FF7C7C7C"/>
      </right>
      <top/>
      <bottom style="double">
        <color rgb="FF7C7C7C"/>
      </bottom>
      <diagonal/>
    </border>
    <border diagonalUp="false" diagonalDown="false">
      <left style="thin">
        <color rgb="FF7C7C7C"/>
      </left>
      <right/>
      <top/>
      <bottom style="double">
        <color rgb="FF7C7C7C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>
        <color rgb="FF7C7C7C"/>
      </left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2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6" fillId="2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D1D5"/>
      <rgbColor rgb="FF3366FF"/>
      <rgbColor rgb="FF33CCCC"/>
      <rgbColor rgb="FF99CC00"/>
      <rgbColor rgb="FFFFCC00"/>
      <rgbColor rgb="FFFF9900"/>
      <rgbColor rgb="FFFF6600"/>
      <rgbColor rgb="FF666699"/>
      <rgbColor rgb="FF91BC85"/>
      <rgbColor rgb="FF003366"/>
      <rgbColor rgb="FF339966"/>
      <rgbColor rgb="FF003300"/>
      <rgbColor rgb="FF224B12"/>
      <rgbColor rgb="FF993300"/>
      <rgbColor rgb="FF993366"/>
      <rgbColor rgb="FF35526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25" zeroHeight="false" outlineLevelRow="0" outlineLevelCol="0"/>
  <cols>
    <col collapsed="false" customWidth="true" hidden="false" outlineLevel="0" max="3" min="3" style="0" width="11.66"/>
    <col collapsed="false" customWidth="true" hidden="false" outlineLevel="0" max="5" min="5" style="0" width="27.22"/>
    <col collapsed="false" customWidth="true" hidden="false" outlineLevel="0" max="6" min="6" style="0" width="26.11"/>
    <col collapsed="false" customWidth="true" hidden="false" outlineLevel="0" max="7" min="7" style="0" width="14.77"/>
    <col collapsed="false" customWidth="true" hidden="false" outlineLevel="0" max="8" min="8" style="0" width="11.16"/>
    <col collapsed="false" customWidth="true" hidden="false" outlineLevel="0" max="9" min="9" style="0" width="14.49"/>
    <col collapsed="false" customWidth="true" hidden="false" outlineLevel="0" max="10" min="10" style="0" width="13.93"/>
    <col collapsed="false" customWidth="true" hidden="false" outlineLevel="0" max="11" min="11" style="0" width="11.3"/>
  </cols>
  <sheetData>
    <row r="1" customFormat="false" ht="1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</row>
    <row r="2" customFormat="false" ht="13.8" hidden="false" customHeight="false" outlineLevel="0" collapsed="false">
      <c r="A2" s="7" t="n">
        <v>1295</v>
      </c>
      <c r="B2" s="8" t="n">
        <v>0.618055555555556</v>
      </c>
      <c r="C2" s="9" t="n">
        <v>45608</v>
      </c>
      <c r="D2" s="10"/>
      <c r="E2" s="11"/>
      <c r="F2" s="12"/>
      <c r="G2" s="13" t="n">
        <f aca="false">B2+C2</f>
        <v>45608.6180555556</v>
      </c>
    </row>
    <row r="3" customFormat="false" ht="13.8" hidden="false" customHeight="false" outlineLevel="0" collapsed="false">
      <c r="A3" s="7" t="n">
        <v>1296</v>
      </c>
      <c r="B3" s="8" t="n">
        <v>0.659722222222222</v>
      </c>
      <c r="C3" s="9" t="n">
        <v>45608</v>
      </c>
      <c r="D3" s="14" t="n">
        <f aca="false">A3-A2</f>
        <v>1</v>
      </c>
      <c r="E3" s="11"/>
      <c r="F3" s="12"/>
      <c r="G3" s="13" t="n">
        <f aca="false">B3+C3</f>
        <v>45608.6597222222</v>
      </c>
      <c r="H3" s="15" t="n">
        <f aca="false">G3-G2</f>
        <v>0.0416666666666667</v>
      </c>
      <c r="I3" s="0" t="n">
        <f aca="false">A3-A2</f>
        <v>1</v>
      </c>
      <c r="J3" s="16" t="n">
        <f aca="false">K3/24</f>
        <v>1</v>
      </c>
      <c r="K3" s="16" t="n">
        <f aca="false">I3/H3</f>
        <v>24</v>
      </c>
    </row>
    <row r="4" customFormat="false" ht="13.8" hidden="false" customHeight="false" outlineLevel="0" collapsed="false">
      <c r="A4" s="7" t="n">
        <v>1297</v>
      </c>
      <c r="B4" s="8" t="n">
        <v>0.701388888888889</v>
      </c>
      <c r="C4" s="9" t="n">
        <v>45608</v>
      </c>
      <c r="D4" s="14" t="n">
        <f aca="false">A4-A3</f>
        <v>1</v>
      </c>
      <c r="E4" s="11"/>
      <c r="F4" s="12"/>
      <c r="G4" s="13" t="n">
        <f aca="false">B4+C4</f>
        <v>45608.7013888889</v>
      </c>
      <c r="H4" s="15" t="n">
        <f aca="false">G4-G3</f>
        <v>0.0416666666666667</v>
      </c>
      <c r="I4" s="0" t="n">
        <f aca="false">A4-A3</f>
        <v>1</v>
      </c>
      <c r="J4" s="16" t="n">
        <f aca="false">K4/24</f>
        <v>1</v>
      </c>
      <c r="K4" s="16" t="n">
        <f aca="false">I4/H4</f>
        <v>24</v>
      </c>
    </row>
    <row r="5" customFormat="false" ht="13.8" hidden="false" customHeight="false" outlineLevel="0" collapsed="false">
      <c r="A5" s="7" t="n">
        <v>1298</v>
      </c>
      <c r="B5" s="8" t="n">
        <v>0.743055555555556</v>
      </c>
      <c r="C5" s="9" t="n">
        <v>45608</v>
      </c>
      <c r="D5" s="14" t="n">
        <f aca="false">A5-A4</f>
        <v>1</v>
      </c>
      <c r="E5" s="11"/>
      <c r="F5" s="12"/>
      <c r="G5" s="13" t="n">
        <f aca="false">B5+C5</f>
        <v>45608.7430555556</v>
      </c>
      <c r="H5" s="15" t="n">
        <f aca="false">G5-G4</f>
        <v>0.0416666666666667</v>
      </c>
      <c r="I5" s="0" t="n">
        <f aca="false">A5-A4</f>
        <v>1</v>
      </c>
      <c r="J5" s="16" t="n">
        <f aca="false">K5/24</f>
        <v>1</v>
      </c>
      <c r="K5" s="16" t="n">
        <f aca="false">I5/H5</f>
        <v>24</v>
      </c>
    </row>
    <row r="6" customFormat="false" ht="13.8" hidden="false" customHeight="false" outlineLevel="0" collapsed="false">
      <c r="A6" s="7" t="n">
        <v>1299</v>
      </c>
      <c r="B6" s="8" t="n">
        <v>0.788194444444444</v>
      </c>
      <c r="C6" s="9" t="n">
        <v>45608</v>
      </c>
      <c r="D6" s="14" t="n">
        <f aca="false">A6-A5</f>
        <v>1</v>
      </c>
      <c r="E6" s="11"/>
      <c r="F6" s="12"/>
      <c r="G6" s="13" t="n">
        <f aca="false">B6+C6</f>
        <v>45608.7881944444</v>
      </c>
      <c r="H6" s="15" t="n">
        <f aca="false">G6-G5</f>
        <v>0.0451388888888889</v>
      </c>
      <c r="I6" s="0" t="n">
        <f aca="false">A6-A5</f>
        <v>1</v>
      </c>
      <c r="J6" s="16" t="n">
        <f aca="false">K6/24</f>
        <v>0.923076923076923</v>
      </c>
      <c r="K6" s="16" t="n">
        <f aca="false">I6/H6</f>
        <v>22.1538461538462</v>
      </c>
    </row>
    <row r="7" customFormat="false" ht="13.8" hidden="false" customHeight="false" outlineLevel="0" collapsed="false">
      <c r="A7" s="7" t="n">
        <v>1300</v>
      </c>
      <c r="B7" s="8" t="n">
        <v>0.829861111111111</v>
      </c>
      <c r="C7" s="9" t="n">
        <v>45608</v>
      </c>
      <c r="D7" s="14" t="n">
        <f aca="false">A7-A6</f>
        <v>1</v>
      </c>
      <c r="E7" s="11"/>
      <c r="F7" s="12"/>
      <c r="G7" s="13" t="n">
        <f aca="false">B7+C7</f>
        <v>45608.8298611111</v>
      </c>
      <c r="H7" s="15" t="n">
        <f aca="false">G7-G6</f>
        <v>0.0416666666666667</v>
      </c>
      <c r="I7" s="0" t="n">
        <f aca="false">A7-A6</f>
        <v>1</v>
      </c>
      <c r="J7" s="16" t="n">
        <f aca="false">K7/24</f>
        <v>1</v>
      </c>
      <c r="K7" s="16" t="n">
        <f aca="false">I7/H7</f>
        <v>24</v>
      </c>
    </row>
    <row r="8" customFormat="false" ht="13.8" hidden="false" customHeight="false" outlineLevel="0" collapsed="false">
      <c r="A8" s="7" t="n">
        <v>1304</v>
      </c>
      <c r="B8" s="8" t="n">
        <v>0.993055555555556</v>
      </c>
      <c r="C8" s="9" t="n">
        <v>45608</v>
      </c>
      <c r="D8" s="14" t="n">
        <f aca="false">A8-A7</f>
        <v>4</v>
      </c>
      <c r="E8" s="11"/>
      <c r="F8" s="12"/>
      <c r="G8" s="13" t="n">
        <f aca="false">B8+C8</f>
        <v>45608.9930555556</v>
      </c>
      <c r="H8" s="15" t="n">
        <f aca="false">G8-G7</f>
        <v>0.163194444444444</v>
      </c>
      <c r="I8" s="0" t="n">
        <f aca="false">A8-A7</f>
        <v>4</v>
      </c>
      <c r="J8" s="16" t="n">
        <f aca="false">K8/24</f>
        <v>1.02127659574468</v>
      </c>
      <c r="K8" s="16" t="n">
        <f aca="false">I8/H8</f>
        <v>24.5106382978723</v>
      </c>
    </row>
    <row r="9" customFormat="false" ht="13.8" hidden="false" customHeight="false" outlineLevel="0" collapsed="false">
      <c r="A9" s="7" t="n">
        <v>1317</v>
      </c>
      <c r="B9" s="8" t="n">
        <v>0.5</v>
      </c>
      <c r="C9" s="9" t="n">
        <v>45609</v>
      </c>
      <c r="D9" s="14" t="n">
        <f aca="false">A9-A8</f>
        <v>13</v>
      </c>
      <c r="E9" s="11"/>
      <c r="F9" s="12"/>
      <c r="G9" s="13" t="n">
        <f aca="false">B9+C9</f>
        <v>45609.5</v>
      </c>
      <c r="H9" s="15" t="n">
        <f aca="false">G9-G8</f>
        <v>0.506944444444444</v>
      </c>
      <c r="I9" s="0" t="n">
        <f aca="false">A9-A8</f>
        <v>13</v>
      </c>
      <c r="J9" s="16" t="n">
        <f aca="false">K9/24</f>
        <v>1.06849315068493</v>
      </c>
      <c r="K9" s="16" t="n">
        <f aca="false">I9/H9</f>
        <v>25.6438356164384</v>
      </c>
    </row>
    <row r="10" customFormat="false" ht="13.8" hidden="false" customHeight="false" outlineLevel="0" collapsed="false">
      <c r="A10" s="7" t="n">
        <v>1334</v>
      </c>
      <c r="B10" s="8" t="n">
        <v>0.4375</v>
      </c>
      <c r="C10" s="9" t="n">
        <v>45610</v>
      </c>
      <c r="D10" s="14" t="n">
        <f aca="false">A10-A9</f>
        <v>17</v>
      </c>
      <c r="E10" s="11"/>
      <c r="F10" s="12"/>
      <c r="G10" s="13" t="n">
        <f aca="false">B10+C10</f>
        <v>45610.4375</v>
      </c>
      <c r="H10" s="15" t="n">
        <f aca="false">G10-G9</f>
        <v>0.9375</v>
      </c>
      <c r="I10" s="0" t="n">
        <f aca="false">A10-A9</f>
        <v>17</v>
      </c>
      <c r="J10" s="16" t="n">
        <f aca="false">K10/24</f>
        <v>0.755555555555556</v>
      </c>
      <c r="K10" s="16" t="n">
        <f aca="false">I10/H10</f>
        <v>18.1333333333333</v>
      </c>
    </row>
    <row r="11" customFormat="false" ht="13.8" hidden="false" customHeight="false" outlineLevel="0" collapsed="false">
      <c r="A11" s="7" t="n">
        <v>1353</v>
      </c>
      <c r="B11" s="17" t="n">
        <v>0.479166666666667</v>
      </c>
      <c r="C11" s="9" t="n">
        <v>45610</v>
      </c>
      <c r="D11" s="14" t="n">
        <f aca="false">A11-A10</f>
        <v>19</v>
      </c>
      <c r="E11" s="11"/>
      <c r="F11" s="12"/>
      <c r="G11" s="13" t="n">
        <f aca="false">B11+C11</f>
        <v>45610.4791666667</v>
      </c>
      <c r="H11" s="15" t="n">
        <f aca="false">G11-G10</f>
        <v>0.0416666666666667</v>
      </c>
      <c r="I11" s="0" t="n">
        <f aca="false">A11-A10</f>
        <v>19</v>
      </c>
      <c r="J11" s="16" t="n">
        <f aca="false">K11/24</f>
        <v>19</v>
      </c>
      <c r="K11" s="16" t="n">
        <f aca="false">I11/H11</f>
        <v>456</v>
      </c>
    </row>
    <row r="12" customFormat="false" ht="13.8" hidden="false" customHeight="false" outlineLevel="0" collapsed="false">
      <c r="A12" s="7" t="n">
        <v>1371</v>
      </c>
      <c r="B12" s="8" t="n">
        <v>0.361111111111111</v>
      </c>
      <c r="C12" s="9" t="n">
        <v>45611</v>
      </c>
      <c r="D12" s="14" t="n">
        <f aca="false">A12-A11</f>
        <v>18</v>
      </c>
      <c r="E12" s="11"/>
      <c r="F12" s="12"/>
      <c r="G12" s="13" t="n">
        <f aca="false">B12+C12</f>
        <v>45611.3611111111</v>
      </c>
      <c r="H12" s="15" t="n">
        <f aca="false">G12-G11</f>
        <v>0.881944444444444</v>
      </c>
      <c r="I12" s="0" t="n">
        <f aca="false">A12-A11</f>
        <v>18</v>
      </c>
      <c r="J12" s="16" t="n">
        <f aca="false">K12/24</f>
        <v>0.850393700787402</v>
      </c>
      <c r="K12" s="16" t="n">
        <f aca="false">I12/H12</f>
        <v>20.4094488188976</v>
      </c>
    </row>
    <row r="13" customFormat="false" ht="13.8" hidden="false" customHeight="false" outlineLevel="0" collapsed="false">
      <c r="A13" s="7" t="n">
        <v>1374</v>
      </c>
      <c r="B13" s="8" t="n">
        <v>0.534722222222222</v>
      </c>
      <c r="C13" s="9" t="n">
        <v>45611</v>
      </c>
      <c r="D13" s="14" t="n">
        <f aca="false">A13-A12</f>
        <v>3</v>
      </c>
      <c r="E13" s="11"/>
      <c r="F13" s="12"/>
      <c r="G13" s="13" t="n">
        <f aca="false">B13+C13</f>
        <v>45611.5347222222</v>
      </c>
      <c r="H13" s="15" t="n">
        <f aca="false">G13-G12</f>
        <v>0.173611111111111</v>
      </c>
      <c r="I13" s="0" t="n">
        <f aca="false">A13-A12</f>
        <v>3</v>
      </c>
      <c r="J13" s="16" t="n">
        <f aca="false">K13/24</f>
        <v>0.72</v>
      </c>
      <c r="K13" s="16" t="n">
        <f aca="false">I13/H13</f>
        <v>17.28</v>
      </c>
    </row>
    <row r="14" customFormat="false" ht="13.8" hidden="false" customHeight="false" outlineLevel="0" collapsed="false">
      <c r="A14" s="7" t="n">
        <v>1387</v>
      </c>
      <c r="B14" s="8" t="n">
        <v>0.413194444444444</v>
      </c>
      <c r="C14" s="9" t="n">
        <v>45612</v>
      </c>
      <c r="D14" s="14" t="n">
        <f aca="false">A14-A13</f>
        <v>13</v>
      </c>
      <c r="E14" s="11"/>
      <c r="F14" s="12"/>
      <c r="G14" s="13" t="n">
        <f aca="false">B14+C14</f>
        <v>45612.4131944444</v>
      </c>
      <c r="H14" s="15" t="n">
        <f aca="false">G14-G13</f>
        <v>0.878472222222222</v>
      </c>
      <c r="I14" s="0" t="n">
        <f aca="false">A14-A13</f>
        <v>13</v>
      </c>
      <c r="J14" s="16" t="n">
        <f aca="false">K14/24</f>
        <v>0.616600790513834</v>
      </c>
      <c r="K14" s="16" t="n">
        <f aca="false">I14/H14</f>
        <v>14.798418972332</v>
      </c>
    </row>
    <row r="15" customFormat="false" ht="13.8" hidden="false" customHeight="false" outlineLevel="0" collapsed="false">
      <c r="A15" s="7" t="n">
        <v>1388</v>
      </c>
      <c r="B15" s="8" t="n">
        <v>0.427083333333333</v>
      </c>
      <c r="C15" s="9" t="n">
        <v>45612</v>
      </c>
      <c r="D15" s="14" t="n">
        <f aca="false">A15-A14</f>
        <v>1</v>
      </c>
      <c r="E15" s="11"/>
      <c r="F15" s="12"/>
      <c r="G15" s="13" t="n">
        <f aca="false">B15+C15</f>
        <v>45612.4270833333</v>
      </c>
      <c r="H15" s="15" t="n">
        <f aca="false">G15-G14</f>
        <v>0.0138888888888889</v>
      </c>
      <c r="I15" s="0" t="n">
        <f aca="false">A15-A14</f>
        <v>1</v>
      </c>
      <c r="J15" s="16" t="n">
        <f aca="false">K15/24</f>
        <v>3</v>
      </c>
      <c r="K15" s="16" t="n">
        <f aca="false">I15/H15</f>
        <v>72</v>
      </c>
    </row>
    <row r="16" customFormat="false" ht="13.8" hidden="false" customHeight="false" outlineLevel="0" collapsed="false">
      <c r="A16" s="7" t="n">
        <v>1390</v>
      </c>
      <c r="B16" s="8" t="n">
        <v>0.638888888888889</v>
      </c>
      <c r="C16" s="9" t="n">
        <v>45612</v>
      </c>
      <c r="D16" s="14" t="n">
        <f aca="false">A16-A15</f>
        <v>2</v>
      </c>
      <c r="E16" s="11"/>
      <c r="F16" s="12"/>
      <c r="G16" s="13" t="n">
        <f aca="false">B16+C16</f>
        <v>45612.6388888889</v>
      </c>
      <c r="H16" s="15" t="n">
        <f aca="false">G16-G15</f>
        <v>0.211805555555556</v>
      </c>
      <c r="I16" s="0" t="n">
        <f aca="false">A16-A15</f>
        <v>2</v>
      </c>
      <c r="J16" s="16" t="n">
        <f aca="false">K16/24</f>
        <v>0.39344262295082</v>
      </c>
      <c r="K16" s="16" t="n">
        <f aca="false">I16/H16</f>
        <v>9.44262295081967</v>
      </c>
    </row>
    <row r="17" customFormat="false" ht="13.8" hidden="false" customHeight="false" outlineLevel="0" collapsed="false">
      <c r="A17" s="7" t="n">
        <v>1398</v>
      </c>
      <c r="B17" s="8" t="n">
        <v>0.0569444444444444</v>
      </c>
      <c r="C17" s="9" t="n">
        <v>45613</v>
      </c>
      <c r="D17" s="14" t="n">
        <f aca="false">A17-A16</f>
        <v>8</v>
      </c>
      <c r="E17" s="11"/>
      <c r="F17" s="12"/>
      <c r="G17" s="13" t="n">
        <f aca="false">B17+C17</f>
        <v>45613.0569444444</v>
      </c>
      <c r="H17" s="15" t="n">
        <f aca="false">G17-G16</f>
        <v>0.418055555555556</v>
      </c>
      <c r="I17" s="0" t="n">
        <f aca="false">A17-A16</f>
        <v>8</v>
      </c>
      <c r="J17" s="16" t="n">
        <f aca="false">K17/24</f>
        <v>0.79734219269103</v>
      </c>
      <c r="K17" s="16" t="n">
        <f aca="false">I17/H17</f>
        <v>19.1362126245847</v>
      </c>
    </row>
    <row r="18" customFormat="false" ht="13.8" hidden="false" customHeight="false" outlineLevel="0" collapsed="false">
      <c r="A18" s="7" t="n">
        <v>1402</v>
      </c>
      <c r="B18" s="8" t="n">
        <v>0.40625</v>
      </c>
      <c r="C18" s="9" t="n">
        <v>45613</v>
      </c>
      <c r="D18" s="14" t="n">
        <f aca="false">A18-A17</f>
        <v>4</v>
      </c>
      <c r="E18" s="11"/>
      <c r="F18" s="12"/>
      <c r="G18" s="13" t="n">
        <f aca="false">B18+C18</f>
        <v>45613.40625</v>
      </c>
      <c r="H18" s="15" t="n">
        <f aca="false">G18-G17</f>
        <v>0.349305555555556</v>
      </c>
      <c r="I18" s="0" t="n">
        <f aca="false">A18-A17</f>
        <v>4</v>
      </c>
      <c r="J18" s="16" t="n">
        <f aca="false">K18/24</f>
        <v>0.47713717693837</v>
      </c>
      <c r="K18" s="16" t="n">
        <f aca="false">I18/H18</f>
        <v>11.4512922465209</v>
      </c>
    </row>
    <row r="19" customFormat="false" ht="13.8" hidden="false" customHeight="false" outlineLevel="0" collapsed="false">
      <c r="A19" s="7" t="n">
        <v>1406</v>
      </c>
      <c r="B19" s="8" t="n">
        <v>0.864583333333333</v>
      </c>
      <c r="C19" s="9" t="n">
        <v>45613</v>
      </c>
      <c r="D19" s="14" t="n">
        <f aca="false">A19-A18</f>
        <v>4</v>
      </c>
      <c r="E19" s="11"/>
      <c r="F19" s="12"/>
      <c r="G19" s="13" t="n">
        <f aca="false">B19+C19</f>
        <v>45613.8645833333</v>
      </c>
      <c r="H19" s="15" t="n">
        <f aca="false">G19-G18</f>
        <v>0.458333333333333</v>
      </c>
      <c r="I19" s="0" t="n">
        <f aca="false">A19-A18</f>
        <v>4</v>
      </c>
      <c r="J19" s="16" t="n">
        <f aca="false">K19/24</f>
        <v>0.363636363636364</v>
      </c>
      <c r="K19" s="16" t="n">
        <f aca="false">I19/H19</f>
        <v>8.72727272727273</v>
      </c>
    </row>
    <row r="20" customFormat="false" ht="13.8" hidden="false" customHeight="false" outlineLevel="0" collapsed="false">
      <c r="A20" s="7" t="n">
        <v>1408</v>
      </c>
      <c r="B20" s="8" t="n">
        <v>0.371527777777778</v>
      </c>
      <c r="C20" s="9" t="n">
        <v>45614</v>
      </c>
      <c r="D20" s="14" t="n">
        <f aca="false">A20-A19</f>
        <v>2</v>
      </c>
      <c r="E20" s="11"/>
      <c r="F20" s="12"/>
      <c r="G20" s="13" t="n">
        <f aca="false">B20+C20</f>
        <v>45614.3715277778</v>
      </c>
      <c r="H20" s="15" t="n">
        <f aca="false">G20-G19</f>
        <v>0.506944444444444</v>
      </c>
      <c r="I20" s="0" t="n">
        <f aca="false">A20-A19</f>
        <v>2</v>
      </c>
      <c r="J20" s="16" t="n">
        <f aca="false">K20/24</f>
        <v>0.164383561643836</v>
      </c>
      <c r="K20" s="16" t="n">
        <f aca="false">I20/H20</f>
        <v>3.94520547945205</v>
      </c>
    </row>
    <row r="21" customFormat="false" ht="13.8" hidden="false" customHeight="false" outlineLevel="0" collapsed="false">
      <c r="A21" s="7" t="n">
        <v>1412</v>
      </c>
      <c r="B21" s="8" t="n">
        <v>0.579861111111111</v>
      </c>
      <c r="C21" s="9" t="n">
        <v>45614</v>
      </c>
      <c r="D21" s="14" t="n">
        <f aca="false">A21-A20</f>
        <v>4</v>
      </c>
      <c r="E21" s="11"/>
      <c r="F21" s="12"/>
      <c r="G21" s="13" t="n">
        <f aca="false">B21+C21</f>
        <v>45614.5798611111</v>
      </c>
      <c r="H21" s="15" t="n">
        <f aca="false">G21-G20</f>
        <v>0.208333333333333</v>
      </c>
      <c r="I21" s="0" t="n">
        <f aca="false">A21-A20</f>
        <v>4</v>
      </c>
      <c r="J21" s="16" t="n">
        <f aca="false">K21/24</f>
        <v>0.8</v>
      </c>
      <c r="K21" s="16" t="n">
        <f aca="false">I21/H21</f>
        <v>19.2</v>
      </c>
    </row>
    <row r="22" customFormat="false" ht="13.8" hidden="false" customHeight="false" outlineLevel="0" collapsed="false">
      <c r="A22" s="7" t="n">
        <v>1418</v>
      </c>
      <c r="B22" s="8" t="n">
        <v>0.0256944444444444</v>
      </c>
      <c r="C22" s="9" t="n">
        <v>45615</v>
      </c>
      <c r="D22" s="14" t="n">
        <f aca="false">A22-A21</f>
        <v>6</v>
      </c>
      <c r="E22" s="11"/>
      <c r="F22" s="12"/>
      <c r="G22" s="13" t="n">
        <f aca="false">B22+C22</f>
        <v>45615.0256944444</v>
      </c>
      <c r="H22" s="15" t="n">
        <f aca="false">G22-G21</f>
        <v>0.445833333333333</v>
      </c>
      <c r="I22" s="0" t="n">
        <f aca="false">A22-A21</f>
        <v>6</v>
      </c>
      <c r="J22" s="16" t="n">
        <f aca="false">K22/24</f>
        <v>0.560747663551402</v>
      </c>
      <c r="K22" s="16" t="n">
        <f aca="false">I22/H22</f>
        <v>13.4579439252336</v>
      </c>
    </row>
    <row r="23" customFormat="false" ht="13.8" hidden="false" customHeight="false" outlineLevel="0" collapsed="false">
      <c r="A23" s="7" t="n">
        <v>1419</v>
      </c>
      <c r="B23" s="8" t="n">
        <v>0.408333333333333</v>
      </c>
      <c r="C23" s="9" t="n">
        <v>45615</v>
      </c>
      <c r="D23" s="14" t="n">
        <f aca="false">A23-A22</f>
        <v>1</v>
      </c>
      <c r="E23" s="11"/>
      <c r="F23" s="12"/>
      <c r="G23" s="13" t="n">
        <f aca="false">B23+C23</f>
        <v>45615.4083333333</v>
      </c>
      <c r="H23" s="15" t="n">
        <f aca="false">G23-G22</f>
        <v>0.382638888888889</v>
      </c>
      <c r="I23" s="0" t="n">
        <f aca="false">A23-A22</f>
        <v>1</v>
      </c>
      <c r="J23" s="16" t="n">
        <f aca="false">K23/24</f>
        <v>0.108892921960073</v>
      </c>
      <c r="K23" s="16" t="n">
        <f aca="false">I23/H23</f>
        <v>2.61343012704174</v>
      </c>
    </row>
    <row r="24" customFormat="false" ht="13.8" hidden="false" customHeight="false" outlineLevel="0" collapsed="false">
      <c r="A24" s="7" t="n">
        <v>1420</v>
      </c>
      <c r="B24" s="8" t="n">
        <v>0.663194444444444</v>
      </c>
      <c r="C24" s="9" t="n">
        <v>45615</v>
      </c>
      <c r="D24" s="14" t="n">
        <f aca="false">A24-A23</f>
        <v>1</v>
      </c>
      <c r="E24" s="11"/>
      <c r="F24" s="12"/>
      <c r="G24" s="13" t="n">
        <f aca="false">B24+C24</f>
        <v>45615.6631944444</v>
      </c>
      <c r="H24" s="15" t="n">
        <f aca="false">G24-G23</f>
        <v>0.254861111111111</v>
      </c>
      <c r="I24" s="0" t="n">
        <f aca="false">A24-A23</f>
        <v>1</v>
      </c>
      <c r="J24" s="16" t="n">
        <f aca="false">K24/24</f>
        <v>0.163487738419619</v>
      </c>
      <c r="K24" s="16" t="n">
        <f aca="false">I24/H24</f>
        <v>3.92370572207084</v>
      </c>
    </row>
    <row r="25" customFormat="false" ht="13.8" hidden="false" customHeight="false" outlineLevel="0" collapsed="false">
      <c r="A25" s="7" t="n">
        <v>1420</v>
      </c>
      <c r="B25" s="8" t="n">
        <v>0.74375</v>
      </c>
      <c r="C25" s="9" t="n">
        <v>45615</v>
      </c>
      <c r="D25" s="14" t="n">
        <f aca="false">A25-A24</f>
        <v>0</v>
      </c>
      <c r="E25" s="11"/>
      <c r="F25" s="12"/>
      <c r="G25" s="13" t="n">
        <f aca="false">B25+C25</f>
        <v>45615.74375</v>
      </c>
      <c r="H25" s="15" t="n">
        <f aca="false">G25-G24</f>
        <v>0.0805555555555556</v>
      </c>
      <c r="I25" s="0" t="n">
        <f aca="false">A25-A24</f>
        <v>0</v>
      </c>
      <c r="J25" s="16" t="n">
        <f aca="false">K25/24</f>
        <v>0</v>
      </c>
      <c r="K25" s="16" t="n">
        <f aca="false">I25/H25</f>
        <v>0</v>
      </c>
    </row>
    <row r="26" customFormat="false" ht="13.8" hidden="false" customHeight="false" outlineLevel="0" collapsed="false">
      <c r="A26" s="7" t="n">
        <v>1427</v>
      </c>
      <c r="B26" s="8" t="n">
        <v>0.416666666666667</v>
      </c>
      <c r="C26" s="9" t="n">
        <v>45616</v>
      </c>
      <c r="D26" s="14" t="n">
        <f aca="false">A26-A25</f>
        <v>7</v>
      </c>
      <c r="E26" s="11"/>
      <c r="F26" s="12"/>
      <c r="G26" s="13" t="n">
        <f aca="false">B26+C26</f>
        <v>45616.4166666667</v>
      </c>
      <c r="H26" s="15" t="n">
        <f aca="false">G26-G25</f>
        <v>0.672916666666667</v>
      </c>
      <c r="I26" s="0" t="n">
        <f aca="false">A26-A25</f>
        <v>7</v>
      </c>
      <c r="J26" s="16" t="n">
        <f aca="false">K26/24</f>
        <v>0.43343653250774</v>
      </c>
      <c r="K26" s="16" t="n">
        <f aca="false">I26/H26</f>
        <v>10.4024767801858</v>
      </c>
    </row>
    <row r="27" customFormat="false" ht="13.8" hidden="false" customHeight="false" outlineLevel="0" collapsed="false">
      <c r="A27" s="7" t="n">
        <v>1429</v>
      </c>
      <c r="B27" s="8" t="n">
        <v>0.704861111111111</v>
      </c>
      <c r="C27" s="9" t="n">
        <v>45616</v>
      </c>
      <c r="D27" s="14" t="n">
        <f aca="false">A27-A26</f>
        <v>2</v>
      </c>
      <c r="E27" s="11"/>
      <c r="F27" s="12"/>
      <c r="G27" s="13" t="n">
        <f aca="false">B27+C27</f>
        <v>45616.7048611111</v>
      </c>
      <c r="H27" s="15" t="n">
        <f aca="false">G27-G26</f>
        <v>0.288194444444444</v>
      </c>
      <c r="I27" s="0" t="n">
        <f aca="false">A27-A26</f>
        <v>2</v>
      </c>
      <c r="J27" s="16" t="n">
        <f aca="false">K27/24</f>
        <v>0.289156626506024</v>
      </c>
      <c r="K27" s="16" t="n">
        <f aca="false">I27/H27</f>
        <v>6.93975903614458</v>
      </c>
    </row>
    <row r="28" customFormat="false" ht="13.8" hidden="false" customHeight="false" outlineLevel="0" collapsed="false">
      <c r="A28" s="7" t="n">
        <v>1435</v>
      </c>
      <c r="B28" s="8" t="n">
        <v>0.979166666666667</v>
      </c>
      <c r="C28" s="9" t="n">
        <v>45616</v>
      </c>
      <c r="D28" s="14" t="n">
        <f aca="false">A28-A27</f>
        <v>6</v>
      </c>
      <c r="E28" s="11"/>
      <c r="F28" s="12"/>
      <c r="G28" s="13" t="n">
        <f aca="false">B28+C28</f>
        <v>45616.9791666667</v>
      </c>
      <c r="H28" s="15" t="n">
        <f aca="false">G28-G27</f>
        <v>0.274305555555556</v>
      </c>
      <c r="I28" s="0" t="n">
        <f aca="false">A28-A27</f>
        <v>6</v>
      </c>
      <c r="J28" s="16" t="n">
        <f aca="false">K28/24</f>
        <v>0.911392405063291</v>
      </c>
      <c r="K28" s="16" t="n">
        <f aca="false">I28/H28</f>
        <v>21.873417721519</v>
      </c>
    </row>
    <row r="29" customFormat="false" ht="13.8" hidden="false" customHeight="false" outlineLevel="0" collapsed="false">
      <c r="A29" s="7" t="n">
        <v>1442</v>
      </c>
      <c r="B29" s="8" t="n">
        <v>0.374305555555556</v>
      </c>
      <c r="C29" s="9" t="n">
        <v>45617</v>
      </c>
      <c r="D29" s="14" t="n">
        <f aca="false">A29-A28</f>
        <v>7</v>
      </c>
      <c r="E29" s="11"/>
      <c r="F29" s="12"/>
      <c r="G29" s="13" t="n">
        <f aca="false">B29+C29</f>
        <v>45617.3743055556</v>
      </c>
      <c r="H29" s="15" t="n">
        <f aca="false">G29-G28</f>
        <v>0.395138888888889</v>
      </c>
      <c r="I29" s="0" t="n">
        <f aca="false">A29-A28</f>
        <v>7</v>
      </c>
      <c r="J29" s="16" t="n">
        <f aca="false">K29/24</f>
        <v>0.738137082601055</v>
      </c>
      <c r="K29" s="16" t="n">
        <f aca="false">I29/H29</f>
        <v>17.7152899824253</v>
      </c>
    </row>
    <row r="30" customFormat="false" ht="13.8" hidden="false" customHeight="false" outlineLevel="0" collapsed="false">
      <c r="A30" s="7" t="n">
        <v>1445</v>
      </c>
      <c r="B30" s="8" t="n">
        <v>0.527777777777778</v>
      </c>
      <c r="C30" s="9" t="n">
        <v>45617</v>
      </c>
      <c r="D30" s="14" t="n">
        <f aca="false">A30-A29</f>
        <v>3</v>
      </c>
      <c r="E30" s="11"/>
      <c r="F30" s="12"/>
      <c r="G30" s="13" t="n">
        <f aca="false">B30+C30</f>
        <v>45617.5277777778</v>
      </c>
      <c r="H30" s="15" t="n">
        <f aca="false">G30-G29</f>
        <v>0.153472222222222</v>
      </c>
      <c r="I30" s="0" t="n">
        <f aca="false">A30-A29</f>
        <v>3</v>
      </c>
      <c r="J30" s="16" t="n">
        <f aca="false">K30/24</f>
        <v>0.81447963800905</v>
      </c>
      <c r="K30" s="16" t="n">
        <f aca="false">I30/H30</f>
        <v>19.5475113122172</v>
      </c>
    </row>
    <row r="31" customFormat="false" ht="13.8" hidden="false" customHeight="false" outlineLevel="0" collapsed="false">
      <c r="A31" s="7" t="n">
        <v>1449</v>
      </c>
      <c r="B31" s="8" t="n">
        <v>0.810416666666667</v>
      </c>
      <c r="C31" s="9" t="n">
        <v>45617</v>
      </c>
      <c r="D31" s="14" t="n">
        <f aca="false">A31-A30</f>
        <v>4</v>
      </c>
      <c r="E31" s="11"/>
      <c r="F31" s="12"/>
      <c r="G31" s="13" t="n">
        <f aca="false">B31+C31</f>
        <v>45617.8104166667</v>
      </c>
      <c r="H31" s="15" t="n">
        <f aca="false">G31-G30</f>
        <v>0.282638888888889</v>
      </c>
      <c r="I31" s="0" t="n">
        <f aca="false">A31-A30</f>
        <v>4</v>
      </c>
      <c r="J31" s="16" t="n">
        <f aca="false">K31/24</f>
        <v>0.58968058968059</v>
      </c>
      <c r="K31" s="16" t="n">
        <f aca="false">I31/H31</f>
        <v>14.1523341523342</v>
      </c>
    </row>
    <row r="32" customFormat="false" ht="13.8" hidden="false" customHeight="false" outlineLevel="0" collapsed="false">
      <c r="A32" s="7" t="n">
        <v>1450</v>
      </c>
      <c r="B32" s="8" t="n">
        <v>0.914583333333333</v>
      </c>
      <c r="C32" s="9" t="n">
        <v>45617</v>
      </c>
      <c r="D32" s="14" t="n">
        <f aca="false">A32-A31</f>
        <v>1</v>
      </c>
      <c r="E32" s="11"/>
      <c r="F32" s="12"/>
      <c r="G32" s="13" t="n">
        <f aca="false">B32+C32</f>
        <v>45617.9145833333</v>
      </c>
      <c r="H32" s="15" t="n">
        <f aca="false">G32-G31</f>
        <v>0.104166666666667</v>
      </c>
      <c r="I32" s="0" t="n">
        <f aca="false">A32-A31</f>
        <v>1</v>
      </c>
      <c r="J32" s="16" t="n">
        <f aca="false">K32/24</f>
        <v>0.4</v>
      </c>
      <c r="K32" s="16" t="n">
        <f aca="false">I32/H32</f>
        <v>9.6</v>
      </c>
    </row>
    <row r="33" customFormat="false" ht="13.8" hidden="false" customHeight="false" outlineLevel="0" collapsed="false">
      <c r="A33" s="7" t="n">
        <v>1452</v>
      </c>
      <c r="B33" s="8" t="n">
        <v>0.0208333333333333</v>
      </c>
      <c r="C33" s="9" t="n">
        <v>45618</v>
      </c>
      <c r="D33" s="14" t="n">
        <f aca="false">A33-A32</f>
        <v>2</v>
      </c>
      <c r="E33" s="11"/>
      <c r="F33" s="12"/>
      <c r="G33" s="13" t="n">
        <f aca="false">B33+C33</f>
        <v>45618.0208333333</v>
      </c>
      <c r="H33" s="15" t="n">
        <f aca="false">G33-G32</f>
        <v>0.10625</v>
      </c>
      <c r="I33" s="0" t="n">
        <f aca="false">A33-A32</f>
        <v>2</v>
      </c>
      <c r="J33" s="16" t="n">
        <f aca="false">K33/24</f>
        <v>0.784313725490196</v>
      </c>
      <c r="K33" s="16" t="n">
        <f aca="false">I33/H33</f>
        <v>18.8235294117647</v>
      </c>
    </row>
    <row r="34" customFormat="false" ht="13.8" hidden="false" customHeight="false" outlineLevel="0" collapsed="false">
      <c r="A34" s="7" t="n">
        <v>1456</v>
      </c>
      <c r="B34" s="8" t="n">
        <v>0.430555555555556</v>
      </c>
      <c r="C34" s="9" t="n">
        <v>45618</v>
      </c>
      <c r="D34" s="14" t="n">
        <f aca="false">A34-A33</f>
        <v>4</v>
      </c>
      <c r="E34" s="11"/>
      <c r="F34" s="12"/>
      <c r="G34" s="13" t="n">
        <f aca="false">B34+C34</f>
        <v>45618.4305555556</v>
      </c>
      <c r="H34" s="15" t="n">
        <f aca="false">G34-G33</f>
        <v>0.409722222222222</v>
      </c>
      <c r="I34" s="0" t="n">
        <f aca="false">A34-A33</f>
        <v>4</v>
      </c>
      <c r="J34" s="16" t="n">
        <f aca="false">K34/24</f>
        <v>0.406779661016949</v>
      </c>
      <c r="K34" s="16" t="n">
        <f aca="false">I34/H34</f>
        <v>9.76271186440678</v>
      </c>
    </row>
    <row r="35" customFormat="false" ht="13.8" hidden="false" customHeight="false" outlineLevel="0" collapsed="false">
      <c r="A35" s="7" t="n">
        <v>1458</v>
      </c>
      <c r="B35" s="8" t="n">
        <v>0.606944444444444</v>
      </c>
      <c r="C35" s="9" t="n">
        <v>45618</v>
      </c>
      <c r="D35" s="14" t="n">
        <f aca="false">A35-A34</f>
        <v>2</v>
      </c>
      <c r="E35" s="18"/>
      <c r="F35" s="19"/>
      <c r="G35" s="13" t="n">
        <f aca="false">B35+C35</f>
        <v>45618.6069444444</v>
      </c>
      <c r="H35" s="15" t="n">
        <f aca="false">G35-G34</f>
        <v>0.176388888888889</v>
      </c>
      <c r="I35" s="0" t="n">
        <f aca="false">A35-A34</f>
        <v>2</v>
      </c>
      <c r="J35" s="16" t="n">
        <f aca="false">K35/24</f>
        <v>0.47244094488189</v>
      </c>
      <c r="K35" s="16" t="n">
        <f aca="false">I35/H35</f>
        <v>11.3385826771654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Jan Rosa</dc:creator>
  <dc:description/>
  <dc:language>cs-CZ</dc:language>
  <cp:lastModifiedBy/>
  <dcterms:modified xsi:type="dcterms:W3CDTF">2024-12-17T13:37:44Z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